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8" windowWidth="10260" windowHeight="5796" activeTab="0"/>
  </bookViews>
  <sheets>
    <sheet name="Presupuesto Gastos 2020" sheetId="1" r:id="rId1"/>
    <sheet name="Presupuesto Ingresos 2020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<sst xmlns="http://schemas.openxmlformats.org/spreadsheetml/2006/main" count="51" uniqueCount="48">
  <si>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GASTOS</t>
  </si>
  <si>
    <t>CONCEPTO</t>
  </si>
  <si>
    <t>SUMINISTROS Y SERVICIOS EXTERNOS</t>
  </si>
  <si>
    <t>GASTOS DE PERSONAL</t>
  </si>
  <si>
    <t>GASTOS FINANCIEROS</t>
  </si>
  <si>
    <t>AMORTIZACIONES</t>
  </si>
  <si>
    <t>INGRESOS</t>
  </si>
  <si>
    <t>VENTAS</t>
  </si>
  <si>
    <t>INGRESOS SERVICIOS</t>
  </si>
  <si>
    <t>SUBVENCIONES Y DONACIONES</t>
  </si>
  <si>
    <t>INGRESOS FINANCIEROS</t>
  </si>
  <si>
    <t>INGRESOS EXCEPCIONALES</t>
  </si>
  <si>
    <t>TOTAL 1</t>
  </si>
  <si>
    <t>TOTAL 2</t>
  </si>
  <si>
    <t>TOTAL 1 + TOTAL 2</t>
  </si>
  <si>
    <t xml:space="preserve">TOTAL </t>
  </si>
  <si>
    <t>APLICACIÓN DE RESERVAS</t>
  </si>
  <si>
    <t>PRESUPUESTO FAMME 2020</t>
  </si>
  <si>
    <t>3.1- Donaciones</t>
  </si>
  <si>
    <t>3.2- Gestión</t>
  </si>
  <si>
    <t>Sumatorio</t>
  </si>
  <si>
    <t>Desviación</t>
  </si>
  <si>
    <t>Liquidación 4º Trim.</t>
  </si>
  <si>
    <t>GASTOS EXCEPCIONALES</t>
  </si>
  <si>
    <t xml:space="preserve">G A S T O S : </t>
  </si>
  <si>
    <t xml:space="preserve">I N G R E S O S : </t>
  </si>
  <si>
    <t xml:space="preserve">Liquidación </t>
  </si>
  <si>
    <t>Presupuesto</t>
  </si>
  <si>
    <t xml:space="preserve">1.- Reparaciones y conserv.  </t>
  </si>
  <si>
    <t>2.- Servicios Profesionales</t>
  </si>
  <si>
    <t>3.- Seguros</t>
  </si>
  <si>
    <t>4.- Publicidad y medios</t>
  </si>
  <si>
    <t>5.- Suministros</t>
  </si>
  <si>
    <t>6.- Otros Servicios Ext.</t>
  </si>
  <si>
    <t>7.-  Actividades</t>
  </si>
  <si>
    <t>8.- Gastos Coordinación</t>
  </si>
  <si>
    <t>9.- Sueldos y salarios</t>
  </si>
  <si>
    <t xml:space="preserve">10.- Seguridad Social  </t>
  </si>
  <si>
    <t>11.- Otros gastos sociales</t>
  </si>
  <si>
    <t>12.- Gastos financieros</t>
  </si>
  <si>
    <t>13.- Amortizaciones</t>
  </si>
  <si>
    <t>14.- Gastos Excepcionales</t>
  </si>
  <si>
    <t>1.- Margen de Ventas</t>
  </si>
  <si>
    <t>2.- Ingresos Servicios</t>
  </si>
  <si>
    <t>3.- Donaciones y Gestión</t>
  </si>
  <si>
    <t>4.- Ingresos Financieros</t>
  </si>
  <si>
    <t>5.- Ing. Excepcionales</t>
  </si>
  <si>
    <t>6. Aplicacion de reservas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</si>
</sst>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-* #,##0\ _€_-;\-* #,##0\ _€_-;_-* &quot;-&quot;??\ _€_-;_-@_-"/>
    <numFmt numFmtId="173" formatCode="#,##0.0"/>
    <numFmt numFmtId="174" formatCode="#,##0.000"/>
    <numFmt numFmtId="175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5" borderId="1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6" fillId="32" borderId="12" xfId="0" applyFont="1" applyFill="1" applyBorder="1" applyAlignment="1">
      <alignment horizontal="justify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2" fillId="0" borderId="10" xfId="49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32" borderId="12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2" fillId="5" borderId="1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6" fillId="33" borderId="10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 vertical="justify"/>
    </xf>
    <xf numFmtId="3" fontId="26" fillId="35" borderId="10" xfId="49" applyNumberFormat="1" applyFont="1" applyFill="1" applyBorder="1" applyAlignment="1">
      <alignment horizontal="right"/>
    </xf>
    <xf numFmtId="3" fontId="22" fillId="35" borderId="10" xfId="49" applyNumberFormat="1" applyFont="1" applyFill="1" applyBorder="1" applyAlignment="1">
      <alignment horizontal="right"/>
    </xf>
    <xf numFmtId="3" fontId="26" fillId="35" borderId="11" xfId="0" applyNumberFormat="1" applyFont="1" applyFill="1" applyBorder="1" applyAlignment="1">
      <alignment horizontal="right"/>
    </xf>
    <xf numFmtId="3" fontId="22" fillId="35" borderId="11" xfId="0" applyNumberFormat="1" applyFont="1" applyFill="1" applyBorder="1" applyAlignment="1">
      <alignment horizontal="right"/>
    </xf>
    <xf numFmtId="3" fontId="22" fillId="35" borderId="10" xfId="0" applyNumberFormat="1" applyFont="1" applyFill="1" applyBorder="1" applyAlignment="1">
      <alignment horizontal="right"/>
    </xf>
    <xf numFmtId="3" fontId="48" fillId="35" borderId="10" xfId="49" applyNumberFormat="1" applyFont="1" applyFill="1" applyBorder="1" applyAlignment="1">
      <alignment horizontal="right"/>
    </xf>
    <xf numFmtId="3" fontId="48" fillId="35" borderId="11" xfId="0" applyNumberFormat="1" applyFont="1" applyFill="1" applyBorder="1" applyAlignment="1">
      <alignment horizontal="right"/>
    </xf>
    <xf numFmtId="3" fontId="48" fillId="35" borderId="10" xfId="0" applyNumberFormat="1" applyFont="1" applyFill="1" applyBorder="1" applyAlignment="1">
      <alignment horizontal="right"/>
    </xf>
    <xf numFmtId="3" fontId="22" fillId="0" borderId="0" xfId="54" applyNumberFormat="1" applyFont="1">
      <alignment/>
      <protection/>
    </xf>
    <xf numFmtId="3" fontId="22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3" fontId="25" fillId="0" borderId="0" xfId="0" applyNumberFormat="1" applyFont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1" fontId="22" fillId="36" borderId="14" xfId="0" applyNumberFormat="1" applyFont="1" applyFill="1" applyBorder="1" applyAlignment="1">
      <alignment horizontal="center"/>
    </xf>
    <xf numFmtId="1" fontId="30" fillId="35" borderId="15" xfId="0" applyNumberFormat="1" applyFont="1" applyFill="1" applyBorder="1" applyAlignment="1">
      <alignment horizontal="center"/>
    </xf>
    <xf numFmtId="1" fontId="30" fillId="35" borderId="16" xfId="0" applyNumberFormat="1" applyFont="1" applyFill="1" applyBorder="1" applyAlignment="1">
      <alignment horizontal="center"/>
    </xf>
    <xf numFmtId="1" fontId="30" fillId="35" borderId="17" xfId="0" applyNumberFormat="1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3" fontId="48" fillId="0" borderId="10" xfId="49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justify"/>
    </xf>
    <xf numFmtId="3" fontId="22" fillId="0" borderId="10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3" fontId="25" fillId="0" borderId="0" xfId="0" applyNumberFormat="1" applyFont="1" applyFill="1" applyAlignment="1">
      <alignment horizontal="center"/>
    </xf>
    <xf numFmtId="3" fontId="48" fillId="0" borderId="10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11.421875" defaultRowHeight="12.75"/>
  <cols>
    <col min="1" max="1" width="5.140625" style="1" customWidth="1"/>
    <col min="2" max="2" width="31.28125" style="1" customWidth="1"/>
    <col min="3" max="5" width="31.28125" style="2" customWidth="1"/>
    <col min="6" max="6" width="24.00390625" style="44" customWidth="1"/>
    <col min="7" max="16384" width="11.57421875" style="1" customWidth="1"/>
  </cols>
  <sheetData>
    <row r="1" ht="15" thickBot="1"/>
    <row r="2" spans="2:6" s="3" customFormat="1" ht="27.75" customHeight="1" thickBot="1">
      <c r="B2" s="51" t="s">
        <v>17</v>
      </c>
      <c r="C2" s="52"/>
      <c r="D2" s="52"/>
      <c r="E2" s="52"/>
      <c r="F2" s="44"/>
    </row>
    <row r="3" spans="2:6" s="8" customFormat="1" ht="16.5" customHeight="1">
      <c r="B3" s="50" t="s">
        <v>0</v>
      </c>
      <c r="C3" s="50"/>
      <c r="D3" s="50"/>
      <c r="E3" s="50"/>
      <c r="F3" s="45"/>
    </row>
    <row r="4" spans="2:6" s="8" customFormat="1" ht="33" customHeight="1">
      <c r="B4" s="9" t="s">
        <v>1</v>
      </c>
      <c r="C4" s="32" t="s">
        <v>27</v>
      </c>
      <c r="D4" s="32" t="s">
        <v>26</v>
      </c>
      <c r="E4" s="32" t="s">
        <v>21</v>
      </c>
      <c r="F4" s="45"/>
    </row>
    <row r="5" spans="2:9" s="12" customFormat="1" ht="34.5" customHeight="1">
      <c r="B5" s="10" t="s">
        <v>2</v>
      </c>
      <c r="C5" s="33">
        <v>84851.32</v>
      </c>
      <c r="D5" s="33">
        <v>57635.09999999999</v>
      </c>
      <c r="E5" s="33">
        <v>27215.52</v>
      </c>
      <c r="F5" s="46"/>
      <c r="G5" s="11"/>
      <c r="H5" s="11"/>
      <c r="I5" s="11"/>
    </row>
    <row r="6" spans="2:9" s="14" customFormat="1" ht="17.25" customHeight="1">
      <c r="B6" s="55" t="s">
        <v>28</v>
      </c>
      <c r="C6" s="13">
        <v>8872</v>
      </c>
      <c r="D6" s="13">
        <v>6714.59</v>
      </c>
      <c r="E6" s="13">
        <v>2157.5699999999997</v>
      </c>
      <c r="F6" s="47"/>
      <c r="G6" s="15"/>
      <c r="I6" s="15"/>
    </row>
    <row r="7" spans="2:9" s="14" customFormat="1" ht="17.25" customHeight="1">
      <c r="B7" s="55" t="s">
        <v>29</v>
      </c>
      <c r="C7" s="13">
        <v>22076</v>
      </c>
      <c r="D7" s="13">
        <v>17461.04</v>
      </c>
      <c r="E7" s="13">
        <v>4614.96</v>
      </c>
      <c r="F7" s="48"/>
      <c r="G7" s="15"/>
      <c r="I7" s="15"/>
    </row>
    <row r="8" spans="2:9" s="14" customFormat="1" ht="18" customHeight="1">
      <c r="B8" s="55" t="s">
        <v>30</v>
      </c>
      <c r="C8" s="13">
        <v>1226</v>
      </c>
      <c r="D8" s="13">
        <v>1263.71</v>
      </c>
      <c r="E8" s="56">
        <v>-38.039999999999964</v>
      </c>
      <c r="F8" s="47"/>
      <c r="G8" s="15"/>
      <c r="I8" s="15"/>
    </row>
    <row r="9" spans="2:9" s="14" customFormat="1" ht="18" customHeight="1">
      <c r="B9" s="55" t="s">
        <v>31</v>
      </c>
      <c r="C9" s="13"/>
      <c r="D9" s="13"/>
      <c r="E9" s="13"/>
      <c r="F9" s="47"/>
      <c r="G9" s="15"/>
      <c r="I9" s="15"/>
    </row>
    <row r="10" spans="2:9" s="14" customFormat="1" ht="18" customHeight="1">
      <c r="B10" s="55" t="s">
        <v>32</v>
      </c>
      <c r="C10" s="13">
        <v>11866.32</v>
      </c>
      <c r="D10" s="13">
        <v>9442.34</v>
      </c>
      <c r="E10" s="13">
        <v>2423.4500000000003</v>
      </c>
      <c r="F10" s="47"/>
      <c r="G10" s="15"/>
      <c r="I10" s="15"/>
    </row>
    <row r="11" spans="2:9" s="14" customFormat="1" ht="18" customHeight="1">
      <c r="B11" s="55" t="s">
        <v>33</v>
      </c>
      <c r="C11" s="13">
        <v>7425</v>
      </c>
      <c r="D11" s="13">
        <v>1403.84</v>
      </c>
      <c r="E11" s="13">
        <v>6021.16</v>
      </c>
      <c r="F11" s="47"/>
      <c r="G11" s="15"/>
      <c r="I11" s="15"/>
    </row>
    <row r="12" spans="2:9" s="14" customFormat="1" ht="18" customHeight="1">
      <c r="B12" s="57" t="s">
        <v>34</v>
      </c>
      <c r="C12" s="13">
        <v>9726</v>
      </c>
      <c r="D12" s="13">
        <v>6636.799999999999</v>
      </c>
      <c r="E12" s="13">
        <v>3089.2000000000003</v>
      </c>
      <c r="F12" s="47"/>
      <c r="G12" s="15"/>
      <c r="I12" s="15"/>
    </row>
    <row r="13" spans="2:9" s="14" customFormat="1" ht="18" customHeight="1">
      <c r="B13" s="57" t="s">
        <v>35</v>
      </c>
      <c r="C13" s="13">
        <v>23660</v>
      </c>
      <c r="D13" s="13">
        <v>14712.779999999999</v>
      </c>
      <c r="E13" s="13">
        <v>8947.220000000001</v>
      </c>
      <c r="F13" s="47"/>
      <c r="G13" s="15"/>
      <c r="I13" s="15"/>
    </row>
    <row r="14" spans="2:9" s="12" customFormat="1" ht="18" customHeight="1">
      <c r="B14" s="16" t="s">
        <v>3</v>
      </c>
      <c r="C14" s="33">
        <v>141311.32</v>
      </c>
      <c r="D14" s="33">
        <v>141972.62</v>
      </c>
      <c r="E14" s="38">
        <v>-661.5999999999945</v>
      </c>
      <c r="F14" s="47"/>
      <c r="G14" s="11"/>
      <c r="I14" s="11"/>
    </row>
    <row r="15" spans="2:9" s="14" customFormat="1" ht="18" customHeight="1">
      <c r="B15" s="55" t="s">
        <v>36</v>
      </c>
      <c r="C15" s="13">
        <v>107132</v>
      </c>
      <c r="D15" s="13">
        <v>107296.26000000001</v>
      </c>
      <c r="E15" s="56">
        <v>-164.25999999999294</v>
      </c>
      <c r="F15" s="47"/>
      <c r="G15" s="15"/>
      <c r="I15" s="15"/>
    </row>
    <row r="16" spans="2:9" s="14" customFormat="1" ht="18" customHeight="1">
      <c r="B16" s="55" t="s">
        <v>37</v>
      </c>
      <c r="C16" s="13">
        <v>33208</v>
      </c>
      <c r="D16" s="13">
        <v>34004.4</v>
      </c>
      <c r="E16" s="56">
        <v>-796.4000000000015</v>
      </c>
      <c r="F16" s="47"/>
      <c r="G16" s="15"/>
      <c r="I16" s="15"/>
    </row>
    <row r="17" spans="2:9" s="14" customFormat="1" ht="18" customHeight="1">
      <c r="B17" s="55" t="s">
        <v>38</v>
      </c>
      <c r="C17" s="13">
        <v>971.3199999999999</v>
      </c>
      <c r="D17" s="13">
        <v>671.96</v>
      </c>
      <c r="E17" s="56">
        <v>299.06</v>
      </c>
      <c r="F17" s="47"/>
      <c r="G17" s="15"/>
      <c r="I17" s="15"/>
    </row>
    <row r="18" spans="2:9" s="12" customFormat="1" ht="18" customHeight="1">
      <c r="B18" s="17" t="s">
        <v>4</v>
      </c>
      <c r="C18" s="33">
        <v>39</v>
      </c>
      <c r="D18" s="33">
        <v>494.12</v>
      </c>
      <c r="E18" s="38">
        <v>-455.12</v>
      </c>
      <c r="F18" s="47"/>
      <c r="G18" s="11"/>
      <c r="I18" s="11"/>
    </row>
    <row r="19" spans="2:9" s="14" customFormat="1" ht="18" customHeight="1">
      <c r="B19" s="55" t="s">
        <v>39</v>
      </c>
      <c r="C19" s="13">
        <v>39</v>
      </c>
      <c r="D19" s="13">
        <v>494.12</v>
      </c>
      <c r="E19" s="56">
        <v>-455.12</v>
      </c>
      <c r="F19" s="47"/>
      <c r="G19" s="15"/>
      <c r="I19" s="15"/>
    </row>
    <row r="20" spans="2:9" s="12" customFormat="1" ht="18" customHeight="1">
      <c r="B20" s="17" t="s">
        <v>5</v>
      </c>
      <c r="C20" s="33">
        <v>7317</v>
      </c>
      <c r="D20" s="33">
        <v>7317.13</v>
      </c>
      <c r="E20" s="33"/>
      <c r="F20" s="47"/>
      <c r="G20" s="11"/>
      <c r="I20" s="11"/>
    </row>
    <row r="21" spans="2:9" s="14" customFormat="1" ht="18" customHeight="1">
      <c r="B21" s="55" t="s">
        <v>40</v>
      </c>
      <c r="C21" s="13">
        <v>7317</v>
      </c>
      <c r="D21" s="13">
        <v>7317.13</v>
      </c>
      <c r="E21" s="13"/>
      <c r="F21" s="47"/>
      <c r="G21" s="15"/>
      <c r="I21" s="15"/>
    </row>
    <row r="22" spans="2:9" s="12" customFormat="1" ht="18" customHeight="1">
      <c r="B22" s="17" t="s">
        <v>23</v>
      </c>
      <c r="C22" s="33"/>
      <c r="D22" s="33">
        <v>480</v>
      </c>
      <c r="E22" s="33">
        <v>-480</v>
      </c>
      <c r="F22" s="47"/>
      <c r="G22" s="11"/>
      <c r="I22" s="11"/>
    </row>
    <row r="23" spans="2:9" s="14" customFormat="1" ht="18" customHeight="1">
      <c r="B23" s="55" t="s">
        <v>41</v>
      </c>
      <c r="C23" s="13"/>
      <c r="D23" s="13">
        <v>480</v>
      </c>
      <c r="E23" s="13">
        <v>-480</v>
      </c>
      <c r="F23" s="47"/>
      <c r="G23" s="15"/>
      <c r="I23" s="15"/>
    </row>
    <row r="24" spans="2:9" s="14" customFormat="1" ht="24" customHeight="1">
      <c r="B24" s="6" t="s">
        <v>15</v>
      </c>
      <c r="C24" s="34">
        <v>233518.64</v>
      </c>
      <c r="D24" s="34">
        <v>207898.96999999997</v>
      </c>
      <c r="E24" s="34">
        <v>25618.800000000007</v>
      </c>
      <c r="F24" s="47"/>
      <c r="G24" s="11"/>
      <c r="I24" s="11"/>
    </row>
    <row r="25" ht="14.25">
      <c r="B25" s="7"/>
    </row>
    <row r="26" spans="2:7" ht="14.25">
      <c r="B26" s="7"/>
      <c r="F26" s="49"/>
      <c r="G26" s="2"/>
    </row>
    <row r="27" spans="2:6" ht="14.25">
      <c r="B27" s="7"/>
      <c r="F27" s="49"/>
    </row>
    <row r="28" spans="2:6" ht="14.25">
      <c r="B28" s="7"/>
      <c r="F28" s="49"/>
    </row>
    <row r="34" ht="14.25">
      <c r="F34" s="49"/>
    </row>
  </sheetData>
  <sheetProtection/>
  <mergeCells count="2">
    <mergeCell ref="B3:E3"/>
    <mergeCell ref="B2:E2"/>
  </mergeCells>
  <printOptions horizontalCentered="1"/>
  <pageMargins left="0.28" right="0.21" top="0.3937007874015748" bottom="0.49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37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5.140625" style="1" customWidth="1"/>
    <col min="2" max="2" width="30.00390625" style="1" customWidth="1"/>
    <col min="3" max="5" width="31.28125" style="2" customWidth="1"/>
    <col min="6" max="6" width="24.140625" style="18" customWidth="1"/>
    <col min="7" max="16384" width="11.57421875" style="1" customWidth="1"/>
  </cols>
  <sheetData>
    <row r="1" ht="14.25" thickBot="1"/>
    <row r="2" spans="2:6" s="3" customFormat="1" ht="27.75" customHeight="1" thickBot="1">
      <c r="B2" s="51" t="s">
        <v>17</v>
      </c>
      <c r="C2" s="52"/>
      <c r="D2" s="52"/>
      <c r="E2" s="53"/>
      <c r="F2" s="19"/>
    </row>
    <row r="3" spans="2:6" s="12" customFormat="1" ht="16.5" customHeight="1">
      <c r="B3" s="54" t="s">
        <v>6</v>
      </c>
      <c r="C3" s="54"/>
      <c r="D3" s="54"/>
      <c r="E3" s="54"/>
      <c r="F3" s="25"/>
    </row>
    <row r="4" spans="2:6" s="8" customFormat="1" ht="33" customHeight="1">
      <c r="B4" s="9" t="s">
        <v>1</v>
      </c>
      <c r="C4" s="32" t="s">
        <v>20</v>
      </c>
      <c r="D4" s="32" t="s">
        <v>22</v>
      </c>
      <c r="E4" s="32" t="s">
        <v>21</v>
      </c>
      <c r="F4" s="26"/>
    </row>
    <row r="5" spans="2:8" s="8" customFormat="1" ht="19.5" customHeight="1">
      <c r="B5" s="27" t="s">
        <v>7</v>
      </c>
      <c r="C5" s="35">
        <v>700</v>
      </c>
      <c r="D5" s="35">
        <v>273.42</v>
      </c>
      <c r="E5" s="39">
        <v>-426.58000000000004</v>
      </c>
      <c r="F5" s="28"/>
      <c r="G5" s="29"/>
      <c r="H5" s="29"/>
    </row>
    <row r="6" spans="2:8" s="14" customFormat="1" ht="17.25" customHeight="1">
      <c r="B6" s="55" t="s">
        <v>42</v>
      </c>
      <c r="C6" s="59">
        <v>700</v>
      </c>
      <c r="D6" s="59">
        <v>273.42</v>
      </c>
      <c r="E6" s="60">
        <v>-426.58000000000004</v>
      </c>
      <c r="F6" s="28"/>
      <c r="G6" s="61"/>
      <c r="H6" s="61"/>
    </row>
    <row r="7" spans="2:8" s="8" customFormat="1" ht="19.5" customHeight="1">
      <c r="B7" s="27" t="s">
        <v>8</v>
      </c>
      <c r="C7" s="35">
        <v>99350</v>
      </c>
      <c r="D7" s="35">
        <v>100207.68</v>
      </c>
      <c r="E7" s="39">
        <v>857.6799999999997</v>
      </c>
      <c r="F7" s="28"/>
      <c r="G7" s="29"/>
      <c r="H7" s="29"/>
    </row>
    <row r="8" spans="2:8" s="14" customFormat="1" ht="17.25" customHeight="1">
      <c r="B8" s="55" t="s">
        <v>43</v>
      </c>
      <c r="C8" s="59">
        <v>99350</v>
      </c>
      <c r="D8" s="59">
        <v>100207.68</v>
      </c>
      <c r="E8" s="60">
        <v>857.6799999999997</v>
      </c>
      <c r="F8" s="28"/>
      <c r="G8" s="61"/>
      <c r="H8" s="61"/>
    </row>
    <row r="9" spans="2:8" s="8" customFormat="1" ht="19.5" customHeight="1">
      <c r="B9" s="27" t="s">
        <v>9</v>
      </c>
      <c r="C9" s="35">
        <v>96000</v>
      </c>
      <c r="D9" s="35">
        <v>90394.68000000001</v>
      </c>
      <c r="E9" s="39">
        <v>-5605.319999999996</v>
      </c>
      <c r="F9" s="28"/>
      <c r="G9" s="29"/>
      <c r="H9" s="29"/>
    </row>
    <row r="10" spans="2:8" s="14" customFormat="1" ht="17.25" customHeight="1">
      <c r="B10" s="55" t="s">
        <v>44</v>
      </c>
      <c r="C10" s="59">
        <v>96000</v>
      </c>
      <c r="D10" s="59">
        <v>90394.68000000001</v>
      </c>
      <c r="E10" s="60">
        <v>-5605.319999999996</v>
      </c>
      <c r="F10" s="28"/>
      <c r="G10" s="61"/>
      <c r="H10" s="61"/>
    </row>
    <row r="11" spans="2:8" s="8" customFormat="1" ht="19.5" customHeight="1">
      <c r="B11" s="63" t="s">
        <v>18</v>
      </c>
      <c r="C11" s="35">
        <v>58000</v>
      </c>
      <c r="D11" s="35">
        <v>68394.68000000001</v>
      </c>
      <c r="E11" s="39">
        <v>10394.680000000004</v>
      </c>
      <c r="F11" s="28"/>
      <c r="G11" s="29"/>
      <c r="H11" s="29"/>
    </row>
    <row r="12" spans="2:8" s="14" customFormat="1" ht="18" customHeight="1">
      <c r="B12" s="55" t="s">
        <v>19</v>
      </c>
      <c r="C12" s="58">
        <v>38000</v>
      </c>
      <c r="D12" s="58">
        <v>22000</v>
      </c>
      <c r="E12" s="62">
        <v>-16000</v>
      </c>
      <c r="F12" s="28"/>
      <c r="G12" s="61"/>
      <c r="H12" s="61"/>
    </row>
    <row r="13" spans="2:8" s="12" customFormat="1" ht="18" customHeight="1">
      <c r="B13" s="30" t="s">
        <v>10</v>
      </c>
      <c r="C13" s="35">
        <v>100</v>
      </c>
      <c r="D13" s="35">
        <v>1.9</v>
      </c>
      <c r="E13" s="39">
        <v>-98.1</v>
      </c>
      <c r="F13" s="28"/>
      <c r="G13" s="29"/>
      <c r="H13" s="29"/>
    </row>
    <row r="14" spans="2:8" s="14" customFormat="1" ht="18" customHeight="1">
      <c r="B14" s="55" t="s">
        <v>45</v>
      </c>
      <c r="C14" s="59">
        <v>100</v>
      </c>
      <c r="D14" s="59">
        <v>1.9</v>
      </c>
      <c r="E14" s="60">
        <v>-98.1</v>
      </c>
      <c r="F14" s="28"/>
      <c r="G14" s="61"/>
      <c r="H14" s="61"/>
    </row>
    <row r="15" spans="2:8" s="12" customFormat="1" ht="18" customHeight="1">
      <c r="B15" s="30" t="s">
        <v>11</v>
      </c>
      <c r="C15" s="35"/>
      <c r="D15" s="35">
        <v>3294.83</v>
      </c>
      <c r="E15" s="39">
        <v>3294.83</v>
      </c>
      <c r="F15" s="28"/>
      <c r="G15" s="29"/>
      <c r="H15" s="29"/>
    </row>
    <row r="16" spans="2:8" s="14" customFormat="1" ht="18" customHeight="1">
      <c r="B16" s="55" t="s">
        <v>46</v>
      </c>
      <c r="C16" s="59"/>
      <c r="D16" s="59">
        <v>3294.83</v>
      </c>
      <c r="E16" s="60">
        <v>3294.83</v>
      </c>
      <c r="F16" s="28"/>
      <c r="G16" s="61"/>
      <c r="H16" s="61"/>
    </row>
    <row r="17" spans="2:8" s="14" customFormat="1" ht="18" customHeight="1">
      <c r="B17" s="6" t="s">
        <v>12</v>
      </c>
      <c r="C17" s="36">
        <v>196150</v>
      </c>
      <c r="D17" s="36">
        <v>194172.51</v>
      </c>
      <c r="E17" s="36">
        <v>-1977.4899999999961</v>
      </c>
      <c r="F17" s="28"/>
      <c r="G17" s="29"/>
      <c r="H17" s="29"/>
    </row>
    <row r="18" spans="2:8" s="12" customFormat="1" ht="18" customHeight="1">
      <c r="B18" s="31" t="s">
        <v>16</v>
      </c>
      <c r="C18" s="33">
        <v>37369</v>
      </c>
      <c r="D18" s="33">
        <v>0</v>
      </c>
      <c r="E18" s="38">
        <v>-37369</v>
      </c>
      <c r="F18" s="28"/>
      <c r="G18" s="29"/>
      <c r="H18" s="29"/>
    </row>
    <row r="19" spans="2:8" s="14" customFormat="1" ht="18" customHeight="1">
      <c r="B19" s="55" t="s">
        <v>47</v>
      </c>
      <c r="C19" s="58">
        <v>37369</v>
      </c>
      <c r="D19" s="58">
        <v>0</v>
      </c>
      <c r="E19" s="62">
        <v>-37369</v>
      </c>
      <c r="F19" s="28"/>
      <c r="G19" s="61"/>
      <c r="H19" s="61"/>
    </row>
    <row r="20" spans="2:8" s="12" customFormat="1" ht="18" customHeight="1">
      <c r="B20" s="20" t="s">
        <v>13</v>
      </c>
      <c r="C20" s="37">
        <v>37369</v>
      </c>
      <c r="D20" s="37">
        <v>0</v>
      </c>
      <c r="E20" s="40">
        <v>-37369</v>
      </c>
      <c r="F20" s="28"/>
      <c r="G20" s="29"/>
      <c r="H20" s="29"/>
    </row>
    <row r="21" spans="2:8" s="12" customFormat="1" ht="32.25" customHeight="1">
      <c r="B21" s="20" t="s">
        <v>14</v>
      </c>
      <c r="C21" s="37">
        <v>233519</v>
      </c>
      <c r="D21" s="37">
        <v>194172.51</v>
      </c>
      <c r="E21" s="40">
        <v>-39346.49</v>
      </c>
      <c r="F21" s="28"/>
      <c r="G21" s="29"/>
      <c r="H21" s="29"/>
    </row>
    <row r="22" spans="2:6" ht="14.25">
      <c r="B22" s="7"/>
      <c r="F22" s="21"/>
    </row>
    <row r="23" spans="2:7" ht="15">
      <c r="B23" s="7"/>
      <c r="C23" s="41" t="s">
        <v>24</v>
      </c>
      <c r="E23" s="42">
        <f>'Presupuesto Gastos 2020'!D24</f>
        <v>207898.96999999997</v>
      </c>
      <c r="F23" s="21"/>
      <c r="G23" s="2"/>
    </row>
    <row r="24" spans="2:6" ht="15">
      <c r="B24" s="22"/>
      <c r="C24" s="41" t="s">
        <v>25</v>
      </c>
      <c r="E24" s="43">
        <f>D21</f>
        <v>194172.51</v>
      </c>
      <c r="F24" s="21"/>
    </row>
    <row r="25" spans="5:6" ht="15">
      <c r="E25" s="42">
        <f>E24-E23</f>
        <v>-13726.459999999963</v>
      </c>
      <c r="F25" s="21"/>
    </row>
    <row r="26" spans="2:6" ht="14.25">
      <c r="B26" s="7"/>
      <c r="F26" s="21"/>
    </row>
    <row r="27" spans="2:6" s="5" customFormat="1" ht="14.25">
      <c r="B27" s="23"/>
      <c r="C27" s="4"/>
      <c r="D27" s="4"/>
      <c r="E27" s="4"/>
      <c r="F27" s="24"/>
    </row>
    <row r="28" spans="3:6" s="5" customFormat="1" ht="14.25">
      <c r="C28" s="4"/>
      <c r="D28" s="4"/>
      <c r="E28" s="4"/>
      <c r="F28" s="24"/>
    </row>
    <row r="29" spans="3:6" s="5" customFormat="1" ht="14.25">
      <c r="C29" s="4"/>
      <c r="D29" s="4"/>
      <c r="E29" s="4"/>
      <c r="F29" s="24"/>
    </row>
    <row r="30" spans="3:6" s="5" customFormat="1" ht="14.25">
      <c r="C30" s="4"/>
      <c r="D30" s="4"/>
      <c r="E30" s="4"/>
      <c r="F30" s="24"/>
    </row>
    <row r="31" spans="3:6" s="5" customFormat="1" ht="14.25">
      <c r="C31" s="4"/>
      <c r="D31" s="4"/>
      <c r="E31" s="4"/>
      <c r="F31" s="24"/>
    </row>
    <row r="32" ht="13.5">
      <c r="F32" s="21"/>
    </row>
    <row r="33" ht="13.5">
      <c r="F33" s="21"/>
    </row>
    <row r="34" ht="13.5">
      <c r="F34" s="21"/>
    </row>
    <row r="35" ht="13.5">
      <c r="F35" s="21"/>
    </row>
    <row r="36" ht="13.5">
      <c r="F36" s="21"/>
    </row>
    <row r="37" ht="13.5">
      <c r="F37" s="21"/>
    </row>
    <row r="38" ht="13.5">
      <c r="F38" s="21"/>
    </row>
    <row r="39" ht="13.5">
      <c r="F39" s="21"/>
    </row>
    <row r="40" ht="13.5">
      <c r="F40" s="21"/>
    </row>
    <row r="41" ht="13.5">
      <c r="F41" s="21"/>
    </row>
    <row r="42" ht="13.5">
      <c r="F42" s="21"/>
    </row>
    <row r="43" ht="13.5">
      <c r="F43" s="21"/>
    </row>
    <row r="44" ht="13.5">
      <c r="F44" s="21"/>
    </row>
    <row r="45" ht="13.5">
      <c r="F45" s="21"/>
    </row>
    <row r="46" ht="13.5">
      <c r="F46" s="21"/>
    </row>
    <row r="47" ht="13.5">
      <c r="F47" s="21"/>
    </row>
    <row r="48" ht="13.5">
      <c r="F48" s="21"/>
    </row>
    <row r="49" ht="13.5">
      <c r="F49" s="21"/>
    </row>
    <row r="50" ht="13.5">
      <c r="F50" s="21"/>
    </row>
    <row r="51" ht="13.5">
      <c r="F51" s="21"/>
    </row>
    <row r="52" ht="13.5">
      <c r="F52" s="21"/>
    </row>
    <row r="53" ht="13.5">
      <c r="F53" s="21"/>
    </row>
    <row r="54" ht="13.5">
      <c r="F54" s="21"/>
    </row>
    <row r="55" ht="13.5">
      <c r="F55" s="21"/>
    </row>
    <row r="56" ht="13.5">
      <c r="F56" s="21"/>
    </row>
    <row r="57" ht="13.5">
      <c r="F57" s="21"/>
    </row>
    <row r="58" ht="13.5">
      <c r="F58" s="21"/>
    </row>
    <row r="59" ht="13.5">
      <c r="F59" s="21"/>
    </row>
    <row r="60" ht="13.5">
      <c r="F60" s="21"/>
    </row>
    <row r="61" ht="13.5">
      <c r="F61" s="21"/>
    </row>
    <row r="62" ht="13.5">
      <c r="F62" s="21"/>
    </row>
    <row r="63" ht="13.5">
      <c r="F63" s="21"/>
    </row>
    <row r="64" ht="13.5">
      <c r="F64" s="21"/>
    </row>
    <row r="65" ht="13.5">
      <c r="F65" s="21"/>
    </row>
    <row r="66" ht="13.5">
      <c r="F66" s="21"/>
    </row>
    <row r="67" ht="13.5">
      <c r="F67" s="21"/>
    </row>
    <row r="68" ht="13.5">
      <c r="F68" s="21"/>
    </row>
    <row r="69" ht="13.5">
      <c r="F69" s="21"/>
    </row>
    <row r="70" ht="13.5">
      <c r="F70" s="21"/>
    </row>
    <row r="71" ht="13.5">
      <c r="F71" s="21"/>
    </row>
    <row r="72" ht="13.5">
      <c r="F72" s="21"/>
    </row>
    <row r="73" ht="13.5">
      <c r="F73" s="21"/>
    </row>
    <row r="74" ht="13.5">
      <c r="F74" s="21"/>
    </row>
    <row r="75" ht="13.5">
      <c r="F75" s="21"/>
    </row>
    <row r="76" ht="13.5">
      <c r="F76" s="21"/>
    </row>
    <row r="77" ht="13.5">
      <c r="F77" s="21"/>
    </row>
    <row r="78" ht="13.5">
      <c r="F78" s="21"/>
    </row>
    <row r="79" ht="13.5">
      <c r="F79" s="21"/>
    </row>
    <row r="80" ht="13.5">
      <c r="F80" s="21"/>
    </row>
    <row r="81" ht="13.5">
      <c r="F81" s="21"/>
    </row>
    <row r="82" ht="13.5">
      <c r="F82" s="21"/>
    </row>
    <row r="83" ht="13.5">
      <c r="F83" s="21"/>
    </row>
    <row r="84" ht="13.5">
      <c r="F84" s="21"/>
    </row>
    <row r="85" ht="13.5">
      <c r="F85" s="21"/>
    </row>
    <row r="86" ht="13.5">
      <c r="F86" s="21"/>
    </row>
    <row r="87" ht="13.5">
      <c r="F87" s="21"/>
    </row>
    <row r="88" ht="13.5">
      <c r="F88" s="21"/>
    </row>
    <row r="89" ht="13.5">
      <c r="F89" s="21"/>
    </row>
    <row r="90" ht="13.5">
      <c r="F90" s="21"/>
    </row>
    <row r="91" ht="13.5">
      <c r="F91" s="21"/>
    </row>
    <row r="92" ht="13.5">
      <c r="F92" s="21"/>
    </row>
    <row r="93" ht="13.5">
      <c r="F93" s="21"/>
    </row>
    <row r="94" ht="13.5">
      <c r="F94" s="21"/>
    </row>
    <row r="95" ht="13.5">
      <c r="F95" s="21"/>
    </row>
    <row r="96" ht="13.5">
      <c r="F96" s="21"/>
    </row>
    <row r="97" ht="13.5">
      <c r="F97" s="21"/>
    </row>
    <row r="98" ht="13.5">
      <c r="F98" s="21"/>
    </row>
    <row r="99" ht="13.5">
      <c r="F99" s="21"/>
    </row>
    <row r="100" ht="13.5">
      <c r="F100" s="21"/>
    </row>
    <row r="101" ht="13.5">
      <c r="F101" s="21"/>
    </row>
    <row r="102" ht="13.5">
      <c r="F102" s="21"/>
    </row>
    <row r="103" ht="13.5">
      <c r="F103" s="21"/>
    </row>
    <row r="104" ht="13.5">
      <c r="F104" s="21"/>
    </row>
    <row r="105" ht="13.5">
      <c r="F105" s="21"/>
    </row>
    <row r="106" ht="13.5">
      <c r="F106" s="21"/>
    </row>
    <row r="107" ht="13.5">
      <c r="F107" s="21"/>
    </row>
    <row r="108" ht="13.5">
      <c r="F108" s="21"/>
    </row>
    <row r="109" ht="13.5">
      <c r="F109" s="21"/>
    </row>
    <row r="110" ht="13.5">
      <c r="F110" s="21"/>
    </row>
    <row r="111" ht="13.5">
      <c r="F111" s="21"/>
    </row>
    <row r="112" ht="13.5">
      <c r="F112" s="21"/>
    </row>
    <row r="113" ht="13.5">
      <c r="F113" s="21"/>
    </row>
    <row r="114" ht="13.5">
      <c r="F114" s="21"/>
    </row>
    <row r="115" ht="13.5">
      <c r="F115" s="21"/>
    </row>
    <row r="116" ht="13.5">
      <c r="F116" s="21"/>
    </row>
    <row r="117" ht="13.5">
      <c r="F117" s="21"/>
    </row>
    <row r="118" ht="13.5">
      <c r="F118" s="21"/>
    </row>
    <row r="119" ht="13.5">
      <c r="F119" s="21"/>
    </row>
    <row r="120" ht="13.5">
      <c r="F120" s="21"/>
    </row>
    <row r="121" ht="13.5">
      <c r="F121" s="21"/>
    </row>
    <row r="122" ht="13.5">
      <c r="F122" s="21"/>
    </row>
    <row r="123" ht="13.5">
      <c r="F123" s="21"/>
    </row>
    <row r="124" ht="13.5">
      <c r="F124" s="21"/>
    </row>
    <row r="125" ht="13.5">
      <c r="F125" s="21"/>
    </row>
    <row r="126" ht="13.5">
      <c r="F126" s="21"/>
    </row>
    <row r="127" ht="13.5">
      <c r="F127" s="21"/>
    </row>
    <row r="128" ht="13.5">
      <c r="F128" s="21"/>
    </row>
    <row r="129" ht="13.5">
      <c r="F129" s="21"/>
    </row>
    <row r="130" ht="13.5">
      <c r="F130" s="21"/>
    </row>
    <row r="131" ht="13.5">
      <c r="F131" s="21"/>
    </row>
    <row r="132" ht="13.5">
      <c r="F132" s="21"/>
    </row>
    <row r="133" ht="13.5">
      <c r="F133" s="21"/>
    </row>
    <row r="134" ht="13.5">
      <c r="F134" s="21"/>
    </row>
    <row r="135" ht="13.5">
      <c r="F135" s="21"/>
    </row>
    <row r="136" ht="13.5">
      <c r="F136" s="21"/>
    </row>
    <row r="137" ht="13.5">
      <c r="F137" s="21"/>
    </row>
  </sheetData>
  <sheetProtection/>
  <mergeCells count="2">
    <mergeCell ref="B3:E3"/>
    <mergeCell ref="B2:E2"/>
  </mergeCells>
  <printOptions horizontalCentered="1"/>
  <pageMargins left="0.1968503937007874" right="0.1968503937007874" top="0.3937007874015748" bottom="0.472440944881889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Medicus Mundi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Propietario</cp:lastModifiedBy>
  <cp:lastPrinted>2021-01-19T11:16:01Z</cp:lastPrinted>
  <dcterms:created xsi:type="dcterms:W3CDTF">2006-11-13T11:40:13Z</dcterms:created>
  <dcterms:modified xsi:type="dcterms:W3CDTF">2021-11-25T11:31:53Z</dcterms:modified>
  <cp:category/>
  <cp:version/>
  <cp:contentType/>
  <cp:contentStatus/>
</cp:coreProperties>
</file>